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7032026\"/>
    </mc:Choice>
  </mc:AlternateContent>
  <xr:revisionPtr revIDLastSave="0" documentId="13_ncr:1_{CB2DC159-1BCB-41E3-8BA4-0D7492897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0" hidden="1">'Реєстр ліцензій (Роздрібна торг'!$A$5:$H$460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7" i="1" l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<sst xmlns="http://schemas.openxmlformats.org/spreadsheetml/2006/main" count="2108" uniqueCount="907">
  <si>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</si>
  <si>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</si>
  <si>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</si>
  <si>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</si>
  <si>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</si>
  <si>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</si>
  <si>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</si>
  <si>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</si>
  <si>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</si>
  <si>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</si>
  <si>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</si>
  <si>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</si>
  <si>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</si>
  <si>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</si>
  <si>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</si>
  <si>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</si>
  <si>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</si>
  <si>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</si>
  <si>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</si>
  <si>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</si>
  <si>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</si>
  <si>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</si>
  <si>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</si>
  <si>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</si>
  <si>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</si>
  <si>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</si>
  <si>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</si>
  <si>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</si>
  <si>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</si>
  <si>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</si>
  <si>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</si>
  <si>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</si>
  <si>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</si>
  <si>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</si>
  <si>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</si>
  <si>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</si>
  <si>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</si>
  <si>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</si>
  <si>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</si>
  <si>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</si>
  <si>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</si>
  <si>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</si>
  <si>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</si>
  <si>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</si>
  <si>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</si>
  <si>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</si>
  <si>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</si>
  <si>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</si>
  <si>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</si>
  <si>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</si>
  <si>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</si>
  <si>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</si>
  <si>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</si>
  <si>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</si>
  <si>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</si>
  <si>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</si>
  <si>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</si>
  <si>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</si>
  <si>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</si>
  <si>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</si>
  <si>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</si>
  <si>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</si>
  <si>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</si>
  <si>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</si>
  <si>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</si>
  <si>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</si>
  <si>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</si>
  <si>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</si>
  <si>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</si>
  <si>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</si>
  <si>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</si>
  <si>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</si>
  <si>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</si>
  <si>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</si>
  <si>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</si>
  <si>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</si>
  <si>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</si>
  <si>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</si>
  <si>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</si>
  <si>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</si>
  <si>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</si>
  <si>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</si>
  <si>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</si>
  <si>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</si>
  <si>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</si>
  <si>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</si>
  <si>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</si>
  <si>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</si>
  <si>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</si>
  <si>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</si>
  <si>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</si>
  <si>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</si>
  <si>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</si>
  <si>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</si>
  <si>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</si>
  <si>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</si>
  <si>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</si>
  <si>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</si>
  <si>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</si>
  <si>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</si>
  <si>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</si>
  <si>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</si>
  <si>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</si>
  <si>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</si>
  <si>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</si>
  <si>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</si>
  <si>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</si>
  <si>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</si>
  <si>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</si>
  <si>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</si>
  <si>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</si>
  <si>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</si>
  <si>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</si>
  <si>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</si>
  <si>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</si>
  <si>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</si>
  <si>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</si>
  <si>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</si>
  <si>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</si>
  <si>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</si>
  <si>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</si>
  <si>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</si>
  <si>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</si>
  <si>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</si>
  <si>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</si>
  <si>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</si>
  <si>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</si>
  <si>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</si>
  <si>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</si>
  <si>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</si>
  <si>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</si>
  <si>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</si>
  <si>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</si>
  <si>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</si>
  <si>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</si>
  <si>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</si>
  <si>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</si>
  <si>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</si>
  <si>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</si>
  <si>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</si>
  <si>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</si>
  <si>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</si>
  <si>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</si>
  <si>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</si>
  <si>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</si>
  <si>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</si>
  <si>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</si>
  <si>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</si>
  <si>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</si>
  <si>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</si>
  <si>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</si>
  <si>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</si>
  <si>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</si>
  <si>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</si>
  <si>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</si>
  <si>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</si>
  <si>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</si>
  <si>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</si>
  <si>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</si>
  <si>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</si>
  <si>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</si>
  <si>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</si>
  <si>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</si>
  <si>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</si>
  <si>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</si>
  <si>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</si>
  <si>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</si>
  <si>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</si>
  <si>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</si>
  <si>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</si>
  <si>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</si>
  <si>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</si>
  <si>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</si>
  <si>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</si>
  <si>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</si>
  <si>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</si>
  <si>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</si>
  <si>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</si>
  <si>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</si>
  <si>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</si>
  <si>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</si>
  <si>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</si>
  <si>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</si>
  <si>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</si>
  <si>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</si>
  <si>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</si>
  <si>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</si>
  <si>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</si>
  <si>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</si>
  <si>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</si>
  <si>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</si>
  <si>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</si>
  <si>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</si>
  <si>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</si>
  <si>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</si>
  <si>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</si>
  <si>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</si>
  <si>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</si>
  <si>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</si>
  <si>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</si>
  <si>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</si>
  <si>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</si>
  <si>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</si>
  <si>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</si>
  <si>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</si>
  <si>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</si>
  <si>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</si>
  <si>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</si>
  <si>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</si>
  <si>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</si>
  <si>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</si>
  <si>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</si>
  <si>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</si>
  <si>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</si>
  <si>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</si>
  <si>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</si>
  <si>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</si>
  <si>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</si>
  <si>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</si>
  <si>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</si>
  <si>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</si>
  <si>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</si>
  <si>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</si>
  <si>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</si>
  <si>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</si>
  <si>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</si>
  <si>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</si>
  <si>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</si>
  <si>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</si>
  <si>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</si>
  <si>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</si>
  <si>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</si>
  <si>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</si>
  <si>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</si>
  <si>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</si>
  <si>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</si>
  <si>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</si>
  <si>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</si>
  <si>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</si>
  <si>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</si>
  <si>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</si>
  <si>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</si>
  <si>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</si>
  <si>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</si>
  <si>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</si>
  <si>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</si>
  <si>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</si>
  <si>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</si>
  <si>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</si>
  <si>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</si>
  <si>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</si>
  <si>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</si>
  <si>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</si>
  <si>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</si>
  <si>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</si>
  <si>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</si>
  <si>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</si>
  <si>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</si>
  <si>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</si>
  <si>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</si>
  <si>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</si>
  <si>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</si>
  <si>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</si>
  <si>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</si>
  <si>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</si>
  <si>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</si>
  <si>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</si>
  <si>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</si>
  <si>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</si>
  <si>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</si>
  <si>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</si>
  <si>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</si>
  <si>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</si>
  <si>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</si>
  <si>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</si>
  <si>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</si>
  <si>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</si>
  <si>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</si>
  <si>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</si>
  <si>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</si>
  <si>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</si>
  <si>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</si>
  <si>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</si>
  <si>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</si>
  <si>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</si>
  <si>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</si>
  <si>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</si>
  <si>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</si>
  <si>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</si>
  <si>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</si>
  <si>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</si>
  <si>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</si>
  <si>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</si>
  <si>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</si>
  <si>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</si>
  <si>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</si>
  <si>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</si>
  <si>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</si>
  <si>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</si>
  <si>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</si>
  <si>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</si>
  <si>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</si>
  <si>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</si>
  <si>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</si>
  <si>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</si>
  <si>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</si>
  <si>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</si>
  <si>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</si>
  <si>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</si>
  <si>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</si>
  <si>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</si>
  <si>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</si>
  <si>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</si>
  <si>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</si>
  <si>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</si>
  <si>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</si>
  <si>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</si>
  <si>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</si>
  <si>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</si>
  <si>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</si>
  <si>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</si>
  <si>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</si>
  <si>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</si>
  <si>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</si>
  <si>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</si>
  <si>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</si>
  <si>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</si>
  <si>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</si>
  <si>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</si>
  <si>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</si>
  <si>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</si>
  <si>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</si>
  <si>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</si>
  <si>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</si>
  <si>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</si>
  <si>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</si>
  <si>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</si>
  <si>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</si>
  <si>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</si>
  <si>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</si>
  <si>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</si>
  <si>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</si>
  <si>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</si>
  <si>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</si>
  <si>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</si>
  <si>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</si>
  <si>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</si>
  <si>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</si>
  <si>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</si>
  <si>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</si>
  <si>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</si>
  <si>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</si>
  <si>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</si>
  <si>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</si>
  <si>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</si>
  <si>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</si>
  <si>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</si>
  <si>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</si>
  <si>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</si>
  <si>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</si>
  <si>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</si>
  <si>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</si>
  <si>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</si>
  <si>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</si>
  <si>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</si>
  <si>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</si>
  <si>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</si>
  <si>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</si>
  <si>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</si>
  <si>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</si>
  <si>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</si>
  <si>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</si>
  <si>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</si>
  <si>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</si>
  <si>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</si>
  <si>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</si>
  <si>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</si>
  <si>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</si>
  <si>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</si>
  <si>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</si>
  <si>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</si>
  <si>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</si>
  <si>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</si>
  <si>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</si>
  <si>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</si>
  <si>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</si>
  <si>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</si>
  <si>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</si>
  <si>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</si>
  <si>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</si>
  <si>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</si>
  <si>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</si>
  <si>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</si>
  <si>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</si>
  <si>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</si>
  <si>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</si>
  <si>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</si>
  <si>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</si>
  <si>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</si>
  <si>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</si>
  <si>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</si>
  <si>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</si>
  <si>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</si>
  <si>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</si>
  <si>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</si>
  <si>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</si>
  <si>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</si>
  <si>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</si>
  <si>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</si>
  <si>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</si>
  <si>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</si>
  <si>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</si>
  <si>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</si>
  <si>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</si>
  <si>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</si>
  <si>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</si>
  <si>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</si>
  <si>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</si>
  <si>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</si>
  <si>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</si>
  <si>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</si>
  <si>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</si>
  <si>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</si>
  <si>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</si>
  <si>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</si>
  <si>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</si>
  <si>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</si>
  <si>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</si>
  <si>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</si>
  <si>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</si>
  <si>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</si>
  <si>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</si>
  <si>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</si>
  <si>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</si>
  <si>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</si>
  <si>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</si>
  <si>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</si>
  <si>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</si>
  <si>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</si>
  <si>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</si>
  <si>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</si>
  <si>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</si>
  <si>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</si>
  <si>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</si>
  <si>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</si>
  <si>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</si>
  <si>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</si>
  <si>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</si>
  <si>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</si>
  <si>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</si>
  <si>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</si>
  <si>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</si>
  <si>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</si>
  <si>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</si>
  <si>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</si>
  <si>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</si>
  <si>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</si>
  <si>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</si>
  <si>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</si>
  <si>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</si>
  <si>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</si>
  <si>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</si>
  <si>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</si>
  <si>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</si>
  <si>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</si>
  <si>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</si>
  <si>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</si>
  <si>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</si>
  <si>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</si>
  <si>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</si>
  <si>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</si>
  <si>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</si>
  <si>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</si>
  <si>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</si>
  <si>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</si>
  <si>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</si>
  <si>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</si>
  <si>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</si>
  <si>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</si>
  <si>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</si>
  <si>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</si>
  <si>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</si>
  <si>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</si>
  <si>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</si>
  <si>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</si>
  <si>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</si>
  <si>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</si>
  <si>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</si>
  <si>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</si>
  <si>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</si>
  <si>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</si>
  <si>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</si>
  <si>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</si>
  <si>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</si>
  <si>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</si>
  <si>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</si>
  <si>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</si>
  <si>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</si>
  <si>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</si>
  <si>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</si>
  <si>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</si>
  <si>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</si>
  <si>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</si>
  <si>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</si>
  <si>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</si>
  <si>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</si>
  <si>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</si>
  <si>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</si>
  <si>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</si>
  <si>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</si>
  <si>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</si>
  <si>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</si>
  <si>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</si>
  <si>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</si>
  <si>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</si>
  <si>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</si>
  <si>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</si>
  <si>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</si>
  <si>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</si>
  <si>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</si>
  <si>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</si>
  <si>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</si>
  <si>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</si>
  <si>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</si>
  <si>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</si>
  <si>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</si>
  <si>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</si>
  <si>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</si>
  <si>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</si>
  <si>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</si>
  <si>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</si>
  <si>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</si>
  <si>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</si>
  <si>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</si>
  <si>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</si>
  <si>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</si>
  <si>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</si>
  <si>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</si>
  <si>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</si>
  <si>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</si>
  <si>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</si>
  <si>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</si>
  <si>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</si>
  <si>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</si>
  <si>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</si>
  <si>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</si>
  <si>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</si>
  <si>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</si>
  <si>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</si>
  <si>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</si>
  <si>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</si>
  <si>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</si>
  <si>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</si>
  <si>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</si>
  <si>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</si>
  <si>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</si>
  <si>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</si>
  <si>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</si>
  <si>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</si>
  <si>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</si>
  <si>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</si>
  <si>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</si>
  <si>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</si>
  <si>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</si>
  <si>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</si>
  <si>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</si>
  <si>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</si>
  <si>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</si>
  <si>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</si>
  <si>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</si>
  <si>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</si>
  <si>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</si>
  <si>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</si>
  <si>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</si>
  <si>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</si>
  <si>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</si>
  <si>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</si>
  <si>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</si>
  <si>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</si>
  <si>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</si>
  <si>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</si>
  <si>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</si>
  <si>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</si>
  <si>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</si>
  <si>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</si>
  <si>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</si>
  <si>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</si>
  <si>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</si>
  <si>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</si>
  <si>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</si>
  <si>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</si>
  <si>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</si>
  <si>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</si>
  <si>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</si>
  <si>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</si>
  <si>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</si>
  <si>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</si>
  <si>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</si>
  <si>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</si>
  <si>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</si>
  <si>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</si>
  <si>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</si>
  <si>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</si>
  <si>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</si>
  <si>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</si>
  <si>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</si>
  <si>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</si>
  <si>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</si>
  <si>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</si>
  <si>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</si>
  <si>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</si>
  <si>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</si>
  <si>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</si>
  <si>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</si>
  <si>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</si>
  <si>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</si>
  <si>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</si>
  <si>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</si>
  <si>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</si>
  <si>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</si>
  <si>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</si>
  <si>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</si>
  <si>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</si>
  <si>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</si>
  <si>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</si>
  <si>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</si>
  <si>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</si>
  <si>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</si>
  <si>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</si>
  <si>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</si>
  <si>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</si>
  <si>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</si>
  <si>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</si>
  <si>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</si>
  <si>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</si>
  <si>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</si>
  <si>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</si>
  <si>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</si>
  <si>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</si>
  <si>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</si>
  <si>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</si>
  <si>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</si>
  <si>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</si>
  <si>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</si>
  <si>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</si>
  <si>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</si>
  <si>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</si>
  <si>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</si>
  <si>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</si>
  <si>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</si>
  <si>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</si>
  <si>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</si>
  <si>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</si>
  <si>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</si>
  <si>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</si>
  <si>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</si>
  <si>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</si>
  <si>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</si>
  <si>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</si>
  <si>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</si>
  <si>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</si>
  <si>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</si>
  <si>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</si>
  <si>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</si>
  <si>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</si>
  <si>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</si>
  <si>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</si>
  <si>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</si>
  <si>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</si>
  <si>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</si>
  <si>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</si>
  <si>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</si>
  <si>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</si>
  <si>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</si>
  <si>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</si>
  <si>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</si>
  <si>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</si>
  <si>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</si>
  <si>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</si>
  <si>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</si>
  <si>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</si>
  <si>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</si>
  <si>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</si>
  <si>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</si>
  <si>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</si>
  <si>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</si>
  <si>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</si>
  <si>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</si>
  <si>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</si>
  <si>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</si>
  <si>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</si>
  <si>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</si>
  <si>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</si>
  <si>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</si>
  <si>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</si>
  <si>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</si>
  <si>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</si>
  <si>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</si>
  <si>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</si>
  <si>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</si>
  <si>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</si>
  <si>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</si>
  <si>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</si>
  <si>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</si>
  <si>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</si>
  <si>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</si>
  <si>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</si>
  <si>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</si>
  <si>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</si>
  <si>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</si>
  <si>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</si>
  <si>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</si>
  <si>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</si>
  <si>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</si>
  <si>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</si>
  <si>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</si>
  <si>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</si>
  <si>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</si>
  <si>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</si>
  <si>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</si>
  <si>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</si>
  <si>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</si>
  <si>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</si>
  <si>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</si>
  <si>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</si>
  <si>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</si>
  <si>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</si>
  <si>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</si>
  <si>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</si>
  <si>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</si>
  <si>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</si>
  <si>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</si>
  <si>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</si>
  <si>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</si>
  <si>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</si>
  <si>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</si>
  <si>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</si>
  <si>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</si>
  <si>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</si>
  <si>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</si>
  <si>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</si>
  <si>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</si>
  <si>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</si>
  <si>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</si>
  <si>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</si>
  <si>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</si>
  <si>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</si>
  <si>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</si>
  <si>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</si>
  <si>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</si>
  <si>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</si>
  <si>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</si>
  <si>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</si>
  <si>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</si>
  <si>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</si>
  <si>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</si>
  <si>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</si>
  <si>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</si>
  <si>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</si>
  <si>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</si>
  <si>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</si>
  <si>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</si>
  <si>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</si>
  <si>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</si>
  <si>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</si>
  <si>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</si>
  <si>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</si>
  <si>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</si>
  <si>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</si>
  <si>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</si>
  <si>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</si>
  <si>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</si>
  <si>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</si>
  <si>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</si>
  <si>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</si>
  <si>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</si>
  <si>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</si>
  <si>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</si>
  <si>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</si>
  <si>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</si>
  <si>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</si>
  <si>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</si>
  <si>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</si>
  <si>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</si>
  <si>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</si>
  <si>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</si>
  <si>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</si>
  <si>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</si>
  <si>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</si>
  <si>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</si>
  <si>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</si>
  <si>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</si>
  <si>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</si>
  <si>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</si>
  <si>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</si>
  <si>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</si>
  <si>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</si>
  <si>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</si>
  <si>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</si>
  <si>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</si>
  <si>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</si>
  <si>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</si>
  <si>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</si>
  <si>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</si>
  <si>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</si>
  <si>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</si>
  <si>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</si>
  <si>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</si>
  <si>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</si>
  <si>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</si>
  <si>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</si>
  <si>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</si>
  <si>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</si>
  <si>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</si>
  <si>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</si>
  <si>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</si>
  <si>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</si>
  <si>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</si>
  <si>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</si>
  <si>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</si>
  <si>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</si>
  <si>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</si>
  <si>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</si>
  <si>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</si>
  <si>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</si>
  <si>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</si>
  <si>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</si>
  <si>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</si>
  <si>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</si>
  <si>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</si>
  <si>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</si>
  <si>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</si>
  <si>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</si>
  <si>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</si>
  <si>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</si>
  <si>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</si>
  <si>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</si>
  <si>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</si>
  <si>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</si>
  <si>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</si>
  <si>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</si>
  <si>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</si>
  <si>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</si>
  <si>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</si>
  <si>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</si>
  <si>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</si>
  <si>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</si>
  <si>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</si>
  <si>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</si>
  <si>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</si>
  <si>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</si>
  <si>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</si>
  <si>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</si>
  <si>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</si>
  <si>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</si>
  <si>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</si>
  <si>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(станом на 17.03.2026 року)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</si>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</sst>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H569"/>
  <sheetViews>
    <sheetView tabSelected="1" topLeftCell="A564" zoomScale="85" zoomScaleNormal="85" workbookViewId="0">
      <selection activeCell="J548" sqref="J548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4" t="s">
        <v>31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6"/>
      <c r="B3" s="15" t="s">
        <v>856</v>
      </c>
      <c r="C3" s="16"/>
      <c r="D3" s="16"/>
      <c r="E3" s="16"/>
      <c r="F3" s="16"/>
      <c r="G3" s="16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hidden="1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hidden="1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hidden="1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hidden="1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hidden="1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hidden="1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hidden="1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hidden="1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hidden="1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hidden="1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hidden="1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hidden="1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hidden="1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hidden="1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hidden="1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hidden="1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hidden="1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hidden="1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hidden="1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hidden="1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hidden="1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hidden="1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hidden="1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hidden="1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hidden="1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hidden="1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hidden="1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hidden="1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hidden="1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hidden="1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hidden="1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hidden="1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hidden="1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hidden="1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hidden="1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hidden="1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hidden="1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hidden="1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hidden="1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hidden="1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hidden="1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hidden="1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hidden="1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hidden="1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hidden="1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hidden="1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hidden="1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hidden="1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hidden="1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hidden="1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hidden="1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hidden="1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hidden="1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hidden="1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hidden="1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hidden="1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hidden="1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hidden="1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hidden="1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hidden="1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hidden="1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hidden="1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hidden="1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hidden="1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hidden="1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hidden="1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hidden="1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hidden="1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hidden="1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hidden="1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hidden="1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hidden="1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hidden="1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hidden="1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hidden="1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hidden="1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hidden="1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hidden="1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hidden="1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hidden="1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hidden="1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hidden="1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hidden="1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hidden="1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hidden="1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hidden="1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hidden="1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hidden="1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hidden="1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hidden="1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hidden="1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hidden="1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hidden="1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hidden="1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hidden="1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hidden="1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hidden="1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hidden="1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hidden="1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hidden="1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hidden="1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hidden="1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hidden="1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hidden="1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hidden="1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hidden="1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hidden="1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hidden="1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hidden="1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hidden="1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hidden="1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hidden="1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hidden="1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hidden="1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hidden="1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hidden="1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hidden="1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hidden="1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hidden="1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hidden="1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hidden="1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hidden="1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hidden="1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hidden="1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hidden="1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hidden="1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hidden="1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hidden="1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hidden="1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hidden="1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hidden="1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hidden="1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hidden="1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hidden="1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hidden="1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hidden="1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hidden="1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hidden="1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hidden="1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hidden="1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hidden="1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hidden="1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hidden="1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hidden="1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hidden="1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hidden="1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hidden="1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hidden="1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hidden="1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hidden="1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hidden="1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hidden="1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hidden="1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hidden="1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hidden="1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hidden="1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hidden="1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hidden="1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hidden="1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hidden="1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hidden="1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hidden="1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hidden="1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hidden="1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hidden="1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hidden="1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hidden="1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hidden="1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hidden="1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hidden="1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hidden="1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hidden="1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hidden="1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hidden="1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hidden="1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hidden="1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hidden="1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hidden="1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hidden="1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hidden="1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hidden="1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hidden="1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hidden="1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hidden="1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hidden="1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hidden="1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hidden="1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hidden="1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hidden="1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hidden="1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hidden="1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hidden="1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hidden="1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hidden="1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hidden="1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hidden="1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hidden="1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hidden="1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hidden="1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hidden="1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hidden="1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hidden="1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hidden="1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hidden="1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hidden="1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hidden="1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hidden="1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hidden="1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hidden="1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hidden="1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1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90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90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863</v>
      </c>
      <c r="B541" s="4">
        <v>46093</v>
      </c>
      <c r="C541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865</v>
      </c>
      <c r="F541" s="4">
        <f>'[36]Єдиний реєстр ліцензіатів - 202'!D2</f>
        <v>45829</v>
      </c>
      <c r="G541" s="2" t="s">
        <v>867</v>
      </c>
      <c r="H541" s="9" t="str">
        <f t="shared" si="23"/>
        <v>**********</v>
      </c>
    </row>
    <row r="542" spans="1:8" ht="150" x14ac:dyDescent="0.25">
      <c r="A542" s="3" t="s">
        <v>864</v>
      </c>
      <c r="B542" s="4">
        <v>46093</v>
      </c>
      <c r="C542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866</v>
      </c>
      <c r="F542" s="4">
        <f>'[36]Єдиний реєстр ліцензіатів - 202'!D3</f>
        <v>45829</v>
      </c>
      <c r="G542" s="2" t="s">
        <v>867</v>
      </c>
      <c r="H542" s="9" t="str">
        <f t="shared" si="23"/>
        <v>**********</v>
      </c>
    </row>
    <row r="543" spans="1:8" ht="150" x14ac:dyDescent="0.25">
      <c r="A543" s="3" t="s">
        <v>857</v>
      </c>
      <c r="B543" s="4">
        <v>46097</v>
      </c>
      <c r="C543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'[35]Єдиний реєстр ліцензіатів - 202'!C2</f>
        <v>на право роздрібної торгівлі алкогольними напоями</v>
      </c>
      <c r="E543" s="3" t="str">
        <f>'[35]Єдиний реєстр ліцензіатів - 202'!B2</f>
        <v>№24120308202501047</v>
      </c>
      <c r="F543" s="4">
        <f>'[35]Єдиний реєстр ліцензіатів - 202'!D2</f>
        <v>45814</v>
      </c>
      <c r="G543" s="2" t="s">
        <v>861</v>
      </c>
      <c r="H543" s="9" t="s">
        <v>23</v>
      </c>
    </row>
    <row r="544" spans="1:8" ht="150" x14ac:dyDescent="0.25">
      <c r="A544" s="3" t="s">
        <v>858</v>
      </c>
      <c r="B544" s="4">
        <v>46097</v>
      </c>
      <c r="C544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'[35]Єдиний реєстр ліцензіатів - 202'!C3</f>
        <v>на право роздрібної торгівлі алкогольними напоями</v>
      </c>
      <c r="E544" s="3" t="str">
        <f>'[35]Єдиний реєстр ліцензіатів - 202'!B3</f>
        <v>№24130318202501212</v>
      </c>
      <c r="F544" s="4">
        <f>'[35]Єдиний реєстр ліцензіатів - 202'!D3</f>
        <v>46005</v>
      </c>
      <c r="G544" s="2" t="s">
        <v>862</v>
      </c>
      <c r="H544" s="9" t="s">
        <v>23</v>
      </c>
    </row>
    <row r="545" spans="1:8" ht="150" x14ac:dyDescent="0.25">
      <c r="A545" s="3" t="s">
        <v>859</v>
      </c>
      <c r="B545" s="4">
        <v>46097</v>
      </c>
      <c r="C545" s="2" t="str">
        <f>'[35]Єдиний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'[35]Єдиний реєстр ліцензіатів - 202'!C4</f>
        <v>на право роздрібної торгівлі тютюновими виробами</v>
      </c>
      <c r="E545" s="3" t="str">
        <f>'[35]Єдиний реєстр ліцензіатів - 202'!B4</f>
        <v>№24130320202500897</v>
      </c>
      <c r="F545" s="4">
        <f>'[35]Єдиний реєстр ліцензіатів - 202'!D4</f>
        <v>46005</v>
      </c>
      <c r="G545" s="2" t="s">
        <v>862</v>
      </c>
      <c r="H545" s="9" t="s">
        <v>23</v>
      </c>
    </row>
    <row r="546" spans="1:8" ht="150" x14ac:dyDescent="0.25">
      <c r="A546" s="3" t="s">
        <v>860</v>
      </c>
      <c r="B546" s="4">
        <v>46097</v>
      </c>
      <c r="C546" s="2" t="str">
        <f>'[35]Єдиний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'[35]Єдиний реєстр ліцензіатів - 202'!C5</f>
        <v>на право роздрібної торгівлі тютюновими виробами</v>
      </c>
      <c r="E546" s="3" t="str">
        <f>'[35]Єдиний реєстр ліцензіатів - 202'!B5</f>
        <v>№24120311202500771</v>
      </c>
      <c r="F546" s="4">
        <f>'[35]Єдиний реєстр ліцензіатів - 202'!D5</f>
        <v>45814</v>
      </c>
      <c r="G546" s="2" t="s">
        <v>861</v>
      </c>
      <c r="H546" s="9" t="s">
        <v>23</v>
      </c>
    </row>
    <row r="547" spans="1:8" ht="150" x14ac:dyDescent="0.25">
      <c r="A547" s="3" t="s">
        <v>902</v>
      </c>
      <c r="B547" s="4">
        <v>46098</v>
      </c>
      <c r="C547" s="2" t="str">
        <f>'[38]Єдиний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904</v>
      </c>
      <c r="F547" s="4">
        <f>'[38]Єдиний реєстр ліцензіатів - 202'!$D$2</f>
        <v>45773</v>
      </c>
      <c r="G547" s="2" t="str">
        <f>'[38]Єдиний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903</v>
      </c>
      <c r="B548" s="4">
        <f t="shared" ref="B548:B569" si="24">$B$549</f>
        <v>46098</v>
      </c>
      <c r="C548" s="2" t="str">
        <f>'[38]Єдиний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906</v>
      </c>
      <c r="F548" s="4">
        <v>46006</v>
      </c>
      <c r="G548" s="2" t="s">
        <v>905</v>
      </c>
      <c r="H548" s="9" t="s">
        <v>23</v>
      </c>
    </row>
    <row r="549" spans="1:8" ht="45" x14ac:dyDescent="0.25">
      <c r="A549" s="3" t="s">
        <v>868</v>
      </c>
      <c r="B549" s="4">
        <v>46098</v>
      </c>
      <c r="C549" s="2" t="s">
        <v>28</v>
      </c>
      <c r="D549" s="2" t="s">
        <v>26</v>
      </c>
      <c r="E549" s="3" t="str">
        <f>'[37]Єдиний реєстр ліцензіатів - 202'!B2</f>
        <v>№24130318202500529</v>
      </c>
      <c r="F549" s="4">
        <f>'[37]Єдиний реєстр ліцензіатів - 202'!D2</f>
        <v>45897</v>
      </c>
      <c r="G549" s="2" t="s">
        <v>890</v>
      </c>
      <c r="H549" s="9" t="s">
        <v>23</v>
      </c>
    </row>
    <row r="550" spans="1:8" ht="45" x14ac:dyDescent="0.25">
      <c r="A550" s="3" t="s">
        <v>869</v>
      </c>
      <c r="B550" s="4">
        <f t="shared" si="24"/>
        <v>46098</v>
      </c>
      <c r="C550" s="2" t="s">
        <v>28</v>
      </c>
      <c r="D550" s="2" t="s">
        <v>27</v>
      </c>
      <c r="E550" s="3" t="str">
        <f>'[37]Єдиний реєстр ліцензіатів - 202'!B3</f>
        <v>№24130320202500367</v>
      </c>
      <c r="F550" s="4">
        <f>'[37]Єдиний реєстр ліцензіатів - 202'!D3</f>
        <v>45897</v>
      </c>
      <c r="G550" s="2" t="s">
        <v>890</v>
      </c>
      <c r="H550" s="9" t="s">
        <v>23</v>
      </c>
    </row>
    <row r="551" spans="1:8" ht="45" x14ac:dyDescent="0.25">
      <c r="A551" s="3" t="s">
        <v>870</v>
      </c>
      <c r="B551" s="4">
        <f t="shared" si="24"/>
        <v>46098</v>
      </c>
      <c r="C551" s="2" t="s">
        <v>28</v>
      </c>
      <c r="D551" s="2" t="s">
        <v>26</v>
      </c>
      <c r="E551" s="3" t="str">
        <f>'[37]Єдиний реєстр ліцензіатів - 202'!B4</f>
        <v>№24130318202501070</v>
      </c>
      <c r="F551" s="4">
        <f>'[37]Єдиний реєстр ліцензіатів - 202'!D4</f>
        <v>45979</v>
      </c>
      <c r="G551" s="2" t="s">
        <v>891</v>
      </c>
      <c r="H551" s="9">
        <f>'[37]Єдиний реєстр ліцензіатів - 202'!G4</f>
        <v>44415170</v>
      </c>
    </row>
    <row r="552" spans="1:8" ht="45" x14ac:dyDescent="0.25">
      <c r="A552" s="3" t="s">
        <v>871</v>
      </c>
      <c r="B552" s="4">
        <f t="shared" si="24"/>
        <v>46098</v>
      </c>
      <c r="C552" s="2" t="s">
        <v>28</v>
      </c>
      <c r="D552" s="2" t="s">
        <v>27</v>
      </c>
      <c r="E552" s="3" t="str">
        <f>'[37]Єдиний реєстр ліцензіатів - 202'!B5</f>
        <v>№24120311202500709</v>
      </c>
      <c r="F552" s="4">
        <f>'[37]Єдиний реєстр ліцензіатів - 202'!D5</f>
        <v>45802</v>
      </c>
      <c r="G552" s="2" t="s">
        <v>892</v>
      </c>
      <c r="H552" s="9">
        <f>'[37]Єдиний реєстр ліцензіатів - 202'!G5</f>
        <v>38452859</v>
      </c>
    </row>
    <row r="553" spans="1:8" ht="45" x14ac:dyDescent="0.25">
      <c r="A553" s="3" t="s">
        <v>872</v>
      </c>
      <c r="B553" s="4">
        <f t="shared" si="24"/>
        <v>46098</v>
      </c>
      <c r="C553" s="2" t="s">
        <v>28</v>
      </c>
      <c r="D553" s="2" t="s">
        <v>27</v>
      </c>
      <c r="E553" s="3" t="str">
        <f>'[37]Єдиний реєстр ліцензіатів - 202'!B6</f>
        <v>№24120311202500708</v>
      </c>
      <c r="F553" s="4">
        <f>'[37]Єдиний реєстр ліцензіатів - 202'!D6</f>
        <v>45802</v>
      </c>
      <c r="G553" s="2" t="s">
        <v>892</v>
      </c>
      <c r="H553" s="9">
        <f>'[37]Єдиний реєстр ліцензіатів - 202'!G6</f>
        <v>38452859</v>
      </c>
    </row>
    <row r="554" spans="1:8" ht="45" x14ac:dyDescent="0.25">
      <c r="A554" s="3" t="s">
        <v>873</v>
      </c>
      <c r="B554" s="4">
        <f t="shared" si="24"/>
        <v>46098</v>
      </c>
      <c r="C554" s="2" t="s">
        <v>28</v>
      </c>
      <c r="D554" s="2" t="s">
        <v>27</v>
      </c>
      <c r="E554" s="3" t="str">
        <f>'[37]Єдиний реєстр ліцензіатів - 202'!B7</f>
        <v>№24120311202500675</v>
      </c>
      <c r="F554" s="4">
        <f>'[37]Єдиний реєстр ліцензіатів - 202'!D7</f>
        <v>45796</v>
      </c>
      <c r="G554" s="2" t="s">
        <v>893</v>
      </c>
      <c r="H554" s="9" t="s">
        <v>23</v>
      </c>
    </row>
    <row r="555" spans="1:8" ht="45" x14ac:dyDescent="0.25">
      <c r="A555" s="3" t="s">
        <v>874</v>
      </c>
      <c r="B555" s="4">
        <f t="shared" si="24"/>
        <v>46098</v>
      </c>
      <c r="C555" s="2" t="s">
        <v>28</v>
      </c>
      <c r="D555" s="2" t="s">
        <v>26</v>
      </c>
      <c r="E555" s="3" t="str">
        <f>'[37]Єдиний реєстр ліцензіатів - 202'!B8</f>
        <v>№24120308202500902</v>
      </c>
      <c r="F555" s="4">
        <f>'[37]Єдиний реєстр ліцензіатів - 202'!D8</f>
        <v>45796</v>
      </c>
      <c r="G555" s="2" t="s">
        <v>893</v>
      </c>
      <c r="H555" s="9" t="s">
        <v>23</v>
      </c>
    </row>
    <row r="556" spans="1:8" ht="45" x14ac:dyDescent="0.25">
      <c r="A556" s="3" t="s">
        <v>875</v>
      </c>
      <c r="B556" s="4">
        <f t="shared" si="24"/>
        <v>46098</v>
      </c>
      <c r="C556" s="2" t="s">
        <v>28</v>
      </c>
      <c r="D556" s="2" t="s">
        <v>26</v>
      </c>
      <c r="E556" s="3" t="str">
        <f>'[37]Єдиний реєстр ліцензіатів - 202'!B9</f>
        <v>№24120308202501060</v>
      </c>
      <c r="F556" s="4">
        <f>'[37]Єдиний реєстр ліцензіатів - 202'!D9</f>
        <v>45811</v>
      </c>
      <c r="G556" s="2" t="s">
        <v>894</v>
      </c>
      <c r="H556" s="9" t="s">
        <v>23</v>
      </c>
    </row>
    <row r="557" spans="1:8" ht="45" x14ac:dyDescent="0.25">
      <c r="A557" s="3" t="s">
        <v>876</v>
      </c>
      <c r="B557" s="4">
        <f t="shared" si="24"/>
        <v>46098</v>
      </c>
      <c r="C557" s="2" t="s">
        <v>28</v>
      </c>
      <c r="D557" s="2" t="s">
        <v>26</v>
      </c>
      <c r="E557" s="3" t="str">
        <f>'[37]Єдиний реєстр ліцензіатів - 202'!B10</f>
        <v>№24120308202500891</v>
      </c>
      <c r="F557" s="4">
        <f>'[37]Єдиний реєстр ліцензіатів - 202'!D10</f>
        <v>45803</v>
      </c>
      <c r="G557" s="2" t="s">
        <v>895</v>
      </c>
      <c r="H557" s="9" t="s">
        <v>23</v>
      </c>
    </row>
    <row r="558" spans="1:8" ht="75" x14ac:dyDescent="0.25">
      <c r="A558" s="3" t="s">
        <v>877</v>
      </c>
      <c r="B558" s="4">
        <f t="shared" si="24"/>
        <v>46098</v>
      </c>
      <c r="C558" s="2" t="s">
        <v>28</v>
      </c>
      <c r="D558" s="2" t="s">
        <v>889</v>
      </c>
      <c r="E558" s="3" t="str">
        <f>'[37]Єдиний реєстр ліцензіатів - 202'!B11</f>
        <v>№24130321202500004</v>
      </c>
      <c r="F558" s="4">
        <f>'[37]Єдиний реєстр ліцензіатів - 202'!D11</f>
        <v>45987</v>
      </c>
      <c r="G558" s="2" t="s">
        <v>896</v>
      </c>
      <c r="H558" s="9">
        <f>'[37]Єдиний реєстр ліцензіатів - 202'!G11</f>
        <v>45551997</v>
      </c>
    </row>
    <row r="559" spans="1:8" ht="45" x14ac:dyDescent="0.25">
      <c r="A559" s="3" t="s">
        <v>878</v>
      </c>
      <c r="B559" s="4">
        <f t="shared" si="24"/>
        <v>46098</v>
      </c>
      <c r="C559" s="2" t="s">
        <v>28</v>
      </c>
      <c r="D559" s="2" t="s">
        <v>26</v>
      </c>
      <c r="E559" s="3" t="str">
        <f>'[37]Єдиний реєстр ліцензіатів - 202'!B12</f>
        <v>№24120308202500895</v>
      </c>
      <c r="F559" s="4">
        <f>'[37]Єдиний реєстр ліцензіатів - 202'!D12</f>
        <v>45794</v>
      </c>
      <c r="G559" s="2" t="s">
        <v>897</v>
      </c>
      <c r="H559" s="9" t="s">
        <v>23</v>
      </c>
    </row>
    <row r="560" spans="1:8" ht="45" x14ac:dyDescent="0.25">
      <c r="A560" s="3" t="s">
        <v>879</v>
      </c>
      <c r="B560" s="4">
        <f t="shared" si="24"/>
        <v>46098</v>
      </c>
      <c r="C560" s="2" t="s">
        <v>28</v>
      </c>
      <c r="D560" s="2" t="s">
        <v>27</v>
      </c>
      <c r="E560" s="3" t="str">
        <f>'[37]Єдиний реєстр ліцензіатів - 202'!B13</f>
        <v>№24120311202500671</v>
      </c>
      <c r="F560" s="4">
        <f>'[37]Єдиний реєстр ліцензіатів - 202'!D13</f>
        <v>45794</v>
      </c>
      <c r="G560" s="2" t="s">
        <v>897</v>
      </c>
      <c r="H560" s="9" t="s">
        <v>23</v>
      </c>
    </row>
    <row r="561" spans="1:8" ht="45" x14ac:dyDescent="0.25">
      <c r="A561" s="3" t="s">
        <v>880</v>
      </c>
      <c r="B561" s="4">
        <f t="shared" si="24"/>
        <v>46098</v>
      </c>
      <c r="C561" s="2" t="s">
        <v>28</v>
      </c>
      <c r="D561" s="2" t="s">
        <v>26</v>
      </c>
      <c r="E561" s="3" t="str">
        <f>'[37]Єдиний реєстр ліцензіатів - 202'!B14</f>
        <v>№24130318202500679</v>
      </c>
      <c r="F561" s="4">
        <f>'[37]Єдиний реєстр ліцензіатів - 202'!D14</f>
        <v>45922</v>
      </c>
      <c r="G561" s="2" t="s">
        <v>898</v>
      </c>
      <c r="H561" s="9" t="s">
        <v>23</v>
      </c>
    </row>
    <row r="562" spans="1:8" ht="45" x14ac:dyDescent="0.25">
      <c r="A562" s="3" t="s">
        <v>881</v>
      </c>
      <c r="B562" s="4">
        <f t="shared" si="24"/>
        <v>46098</v>
      </c>
      <c r="C562" s="2" t="s">
        <v>28</v>
      </c>
      <c r="D562" s="2" t="s">
        <v>26</v>
      </c>
      <c r="E562" s="3" t="str">
        <f>'[37]Єдиний реєстр ліцензіатів - 202'!B15</f>
        <v>№24120308202500228</v>
      </c>
      <c r="F562" s="4">
        <f>'[37]Єдиний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882</v>
      </c>
      <c r="B563" s="4">
        <f t="shared" si="24"/>
        <v>46098</v>
      </c>
      <c r="C563" s="2" t="s">
        <v>28</v>
      </c>
      <c r="D563" s="2" t="s">
        <v>27</v>
      </c>
      <c r="E563" s="3" t="str">
        <f>'[37]Єдиний реєстр ліцензіатів - 202'!B16</f>
        <v>№24120311202500190</v>
      </c>
      <c r="F563" s="4">
        <f>'[37]Єдиний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883</v>
      </c>
      <c r="B564" s="4">
        <f t="shared" si="24"/>
        <v>46098</v>
      </c>
      <c r="C564" s="2" t="s">
        <v>28</v>
      </c>
      <c r="D564" s="2" t="s">
        <v>26</v>
      </c>
      <c r="E564" s="3" t="str">
        <f>'[37]Єдиний реєстр ліцензіатів - 202'!B17</f>
        <v>№24130318202501069</v>
      </c>
      <c r="F564" s="4">
        <f>'[37]Єдиний реєстр ліцензіатів - 202'!D17</f>
        <v>45986</v>
      </c>
      <c r="G564" s="2" t="s">
        <v>899</v>
      </c>
      <c r="H564" s="9" t="s">
        <v>23</v>
      </c>
    </row>
    <row r="565" spans="1:8" ht="45" x14ac:dyDescent="0.25">
      <c r="A565" s="3" t="s">
        <v>884</v>
      </c>
      <c r="B565" s="4">
        <f t="shared" si="24"/>
        <v>46098</v>
      </c>
      <c r="C565" s="2" t="s">
        <v>28</v>
      </c>
      <c r="D565" s="2" t="s">
        <v>27</v>
      </c>
      <c r="E565" s="3" t="str">
        <f>'[37]Єдиний реєстр ліцензіатів - 202'!B18</f>
        <v>№24130320202500792</v>
      </c>
      <c r="F565" s="4">
        <f>'[37]Єдиний реєстр ліцензіатів - 202'!D18</f>
        <v>45986</v>
      </c>
      <c r="G565" s="2" t="s">
        <v>899</v>
      </c>
      <c r="H565" s="9" t="s">
        <v>23</v>
      </c>
    </row>
    <row r="566" spans="1:8" ht="45" x14ac:dyDescent="0.25">
      <c r="A566" s="3" t="s">
        <v>885</v>
      </c>
      <c r="B566" s="4">
        <f t="shared" si="24"/>
        <v>46098</v>
      </c>
      <c r="C566" s="2" t="s">
        <v>28</v>
      </c>
      <c r="D566" s="2" t="s">
        <v>27</v>
      </c>
      <c r="E566" s="3" t="str">
        <f>'[37]Єдиний реєстр ліцензіатів - 202'!B19</f>
        <v>№24120311202500198</v>
      </c>
      <c r="F566" s="4">
        <f>'[37]Єдиний реєстр ліцензіатів - 202'!D19</f>
        <v>45708</v>
      </c>
      <c r="G566" s="2" t="s">
        <v>900</v>
      </c>
      <c r="H566" s="9" t="s">
        <v>23</v>
      </c>
    </row>
    <row r="567" spans="1:8" ht="45" x14ac:dyDescent="0.25">
      <c r="A567" s="3" t="s">
        <v>886</v>
      </c>
      <c r="B567" s="4">
        <f t="shared" si="24"/>
        <v>46098</v>
      </c>
      <c r="C567" s="2" t="s">
        <v>28</v>
      </c>
      <c r="D567" s="2" t="s">
        <v>26</v>
      </c>
      <c r="E567" s="3" t="str">
        <f>'[37]Єдиний реєстр ліцензіатів - 202'!B20</f>
        <v>№24120308202500236</v>
      </c>
      <c r="F567" s="4">
        <f>'[37]Єдиний реєстр ліцензіатів - 202'!D20</f>
        <v>45708</v>
      </c>
      <c r="G567" s="2" t="s">
        <v>900</v>
      </c>
      <c r="H567" s="9" t="s">
        <v>23</v>
      </c>
    </row>
    <row r="568" spans="1:8" ht="45" x14ac:dyDescent="0.25">
      <c r="A568" s="3" t="s">
        <v>887</v>
      </c>
      <c r="B568" s="4">
        <f t="shared" si="24"/>
        <v>46098</v>
      </c>
      <c r="C568" s="2" t="s">
        <v>28</v>
      </c>
      <c r="D568" s="2" t="s">
        <v>26</v>
      </c>
      <c r="E568" s="3" t="str">
        <f>'[37]Єдиний реєстр ліцензіатів - 202'!B21</f>
        <v>№24130318202500464</v>
      </c>
      <c r="F568" s="4">
        <f>'[37]Єдиний реєстр ліцензіатів - 202'!D21</f>
        <v>45897</v>
      </c>
      <c r="G568" s="2" t="s">
        <v>901</v>
      </c>
      <c r="H568" s="9" t="s">
        <v>23</v>
      </c>
    </row>
    <row r="569" spans="1:8" ht="45" x14ac:dyDescent="0.25">
      <c r="A569" s="3" t="s">
        <v>888</v>
      </c>
      <c r="B569" s="4">
        <f t="shared" si="24"/>
        <v>46098</v>
      </c>
      <c r="C569" s="2" t="s">
        <v>28</v>
      </c>
      <c r="D569" s="2" t="s">
        <v>27</v>
      </c>
      <c r="E569" s="3" t="str">
        <f>'[37]Єдиний реєстр ліцензіатів - 202'!B22</f>
        <v>№24130320202500321</v>
      </c>
      <c r="F569" s="4">
        <f>'[37]Єдиний реєстр ліцензіатів - 202'!D22</f>
        <v>45897</v>
      </c>
      <c r="G569" s="2" t="s">
        <v>901</v>
      </c>
      <c r="H569" s="9" t="s">
        <v>23</v>
      </c>
    </row>
  </sheetData>
  <autoFilter ref="A5:H460" xr:uid="{00000000-0001-0000-0000-000000000000}">
    <filterColumn colId="1">
      <filters>
        <dateGroupItem year="2026" month="2" dateTimeGrouping="month"/>
      </filters>
    </filterColumn>
  </autoFilter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2026-03-17T15:23:01Z</dcterms:modified>
</cp:coreProperties>
</file>