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0012026\"/>
    </mc:Choice>
  </mc:AlternateContent>
  <xr:revisionPtr revIDLastSave="0" documentId="13_ncr:1_{1B9DA82F-875E-4868-AA23-4A8E63529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7" i="1" l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<sst xmlns="http://schemas.openxmlformats.org/spreadsheetml/2006/main" count="892" uniqueCount="431">
  <si>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</si>
  <si>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</si>
  <si>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</si>
  <si>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</si>
  <si>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</si>
  <si>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</si>
  <si>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</si>
  <si>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</si>
  <si>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</si>
  <si>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</si>
  <si>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</si>
  <si>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</si>
  <si>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</si>
  <si>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</si>
  <si>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</si>
  <si>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</si>
  <si>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</si>
  <si>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</si>
  <si>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</si>
  <si>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</si>
  <si>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</si>
  <si>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</si>
  <si>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</si>
  <si>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</si>
  <si>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</si>
  <si>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</si>
  <si>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</si>
  <si>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</si>
  <si>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</si>
  <si>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</si>
  <si>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</si>
  <si>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</si>
  <si>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</si>
  <si>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</si>
  <si>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</si>
  <si>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</si>
  <si>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</si>
  <si>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</si>
  <si>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</si>
  <si>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</si>
  <si>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</si>
  <si>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</si>
  <si>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</si>
  <si>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</si>
  <si>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</si>
  <si>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</si>
  <si>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</si>
  <si>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</si>
  <si>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</si>
  <si>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</si>
  <si>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</si>
  <si>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</si>
  <si>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</si>
  <si>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</si>
  <si>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</si>
  <si>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</si>
  <si>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</si>
  <si>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</si>
  <si>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</si>
  <si>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</si>
  <si>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</si>
  <si>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</si>
  <si>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</si>
  <si>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</si>
  <si>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</si>
  <si>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</si>
  <si>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</si>
  <si>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</si>
  <si>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</si>
  <si>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</si>
  <si>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</si>
  <si>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</si>
  <si>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</si>
  <si>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</si>
  <si>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</si>
  <si>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</si>
  <si>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</si>
  <si>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</si>
  <si>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</si>
  <si>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</si>
  <si>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</si>
  <si>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</si>
  <si>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</si>
  <si>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</si>
  <si>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</si>
  <si>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</si>
  <si>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</si>
  <si>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</si>
  <si>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</si>
  <si>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</si>
  <si>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</si>
  <si>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</si>
  <si>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</si>
  <si>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</si>
  <si>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</si>
  <si>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</si>
  <si>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</si>
  <si>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</si>
  <si>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</si>
  <si>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</si>
  <si>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</si>
  <si>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</si>
  <si>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</si>
  <si>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</si>
  <si>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</si>
  <si>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</si>
  <si>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</si>
  <si>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</si>
  <si>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</si>
  <si>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</si>
  <si>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</si>
  <si>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</si>
  <si>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</si>
  <si>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</si>
  <si>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</si>
  <si>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</si>
  <si>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</si>
  <si>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</si>
  <si>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</si>
  <si>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</si>
  <si>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</si>
  <si>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</si>
  <si>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</si>
  <si>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</si>
  <si>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</si>
  <si>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</si>
  <si>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</si>
  <si>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</si>
  <si>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</si>
  <si>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</si>
  <si>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</si>
  <si>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</si>
  <si>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</si>
  <si>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</si>
  <si>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</si>
  <si>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</si>
  <si>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</si>
  <si>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</si>
  <si>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</si>
  <si>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</si>
  <si>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</si>
  <si>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</si>
  <si>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</si>
  <si>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</si>
  <si>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</si>
  <si>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</si>
  <si>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</si>
  <si>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</si>
  <si>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</si>
  <si>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</si>
  <si>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</si>
  <si>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</si>
  <si>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</si>
  <si>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</si>
  <si>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</si>
  <si>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</si>
  <si>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</si>
  <si>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</si>
  <si>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</si>
  <si>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</si>
  <si>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</si>
  <si>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</si>
  <si>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</si>
  <si>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</si>
  <si>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</si>
  <si>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</si>
  <si>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</si>
  <si>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</si>
  <si>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</si>
  <si>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</si>
  <si>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</si>
  <si>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</si>
  <si>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</si>
  <si>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</si>
  <si>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</si>
  <si>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</si>
  <si>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</si>
  <si>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</si>
  <si>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</si>
  <si>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</si>
  <si>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</si>
  <si>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</si>
  <si>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</si>
  <si>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</si>
  <si>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</si>
  <si>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</si>
  <si>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</si>
  <si>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</si>
  <si>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</si>
  <si>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</si>
  <si>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</si>
  <si>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</si>
  <si>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</si>
  <si>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</si>
  <si>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</si>
  <si>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</si>
  <si>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</si>
  <si>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</si>
  <si>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</si>
  <si>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</si>
  <si>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</si>
  <si>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</si>
  <si>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</si>
  <si>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</si>
  <si>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</si>
  <si>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</si>
  <si>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</si>
  <si>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</si>
  <si>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</si>
  <si>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</si>
  <si>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</si>
  <si>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</si>
  <si>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</si>
  <si>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</si>
  <si>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</si>
  <si>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</si>
  <si>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</si>
  <si>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</si>
  <si>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</si>
  <si>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</si>
  <si>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</si>
  <si>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</si>
  <si>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</si>
  <si>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</si>
  <si>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</si>
  <si>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</si>
  <si>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</si>
  <si>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</si>
  <si>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</si>
  <si>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</si>
  <si>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</si>
  <si>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</si>
  <si>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</si>
  <si>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</si>
  <si>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</si>
  <si>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</si>
  <si>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</si>
  <si>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</si>
  <si>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</si>
  <si>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</si>
  <si>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</si>
  <si>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</si>
  <si>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</si>
  <si>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</si>
  <si>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</si>
  <si>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</si>
  <si>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</si>
  <si>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</si>
  <si>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</si>
  <si>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</si>
  <si>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</si>
  <si>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</si>
  <si>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</si>
  <si>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</si>
  <si>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</si>
  <si>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</si>
  <si>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</si>
  <si>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</si>
  <si>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</si>
  <si>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</si>
  <si>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</si>
  <si>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</si>
  <si>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</si>
  <si>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</si>
  <si>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</si>
  <si>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</si>
  <si>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</si>
  <si>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</si>
  <si>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</si>
  <si>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</si>
  <si>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</si>
  <si>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</si>
  <si>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</si>
  <si>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</si>
  <si>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</si>
  <si>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</si>
  <si>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</si>
  <si>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</si>
  <si>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</si>
  <si>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</si>
  <si>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</si>
  <si>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</si>
  <si>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</si>
  <si>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</si>
  <si>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</si>
  <si>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</si>
  <si>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</si>
  <si>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</si>
  <si>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</si>
  <si>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</si>
  <si>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</si>
  <si>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</si>
  <si>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</si>
  <si>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</si>
  <si>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</si>
  <si>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</si>
  <si>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</si>
  <si>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</si>
  <si>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</si>
  <si>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</si>
  <si>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</si>
  <si>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</si>
  <si>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</si>
  <si>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</si>
  <si>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</si>
  <si>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</si>
  <si>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</si>
  <si>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</si>
  <si>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</si>
  <si>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</si>
  <si>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</si>
  <si>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</si>
  <si>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</si>
  <si>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</si>
  <si>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</si>
  <si>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</si>
  <si>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</si>
  <si>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</si>
  <si>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</si>
  <si>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</si>
  <si>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</si>
  <si>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</si>
  <si>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</si>
  <si>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</si>
  <si>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</si>
  <si>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</si>
  <si>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</si>
  <si>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</si>
  <si>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</si>
  <si>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</si>
  <si>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</si>
  <si>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</si>
  <si>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</si>
  <si>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</si>
  <si>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</si>
  <si>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</si>
  <si>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</si>
  <si>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</si>
  <si>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</si>
  <si>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</si>
  <si>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</si>
  <si>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</si>
  <si>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</si>
  <si>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</si>
  <si>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</si>
  <si>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</si>
  <si>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</si>
  <si>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</si>
  <si>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</si>
  <si>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</si>
  <si>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</si>
  <si>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</si>
  <si>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</si>
  <si>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</si>
  <si>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</si>
  <si>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</si>
  <si>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</si>
  <si>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</si>
  <si>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</si>
  <si>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</si>
  <si>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</si>
  <si>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</si>
  <si>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</si>
  <si>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</si>
  <si>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</si>
  <si>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</si>
  <si>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</si>
  <si>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</si>
  <si>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</si>
  <si>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</si>
  <si>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</si>
  <si>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</si>
  <si>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</si>
  <si>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</si>
  <si>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</si>
  <si>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</si>
  <si>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</si>
  <si>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</si>
  <si>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</si>
  <si>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</si>
  <si>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</si>
  <si>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</si>
  <si>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</si>
  <si>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</si>
  <si>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</si>
  <si>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</si>
  <si>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</si>
  <si>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</si>
  <si>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</si>
  <si>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</si>
  <si>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</si>
  <si>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</si>
  <si>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</si>
  <si>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</si>
  <si>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</si>
  <si>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</si>
  <si>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</si>
  <si>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</si>
  <si>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</si>
  <si>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</si>
  <si>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</si>
  <si>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</si>
  <si>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</si>
  <si>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</si>
  <si>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</si>
  <si>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</si>
  <si>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</si>
  <si>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</si>
  <si>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</si>
  <si>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</si>
  <si>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(станом на 20.01.2026 року)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</si>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</sst>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82"/>
  <sheetViews>
    <sheetView tabSelected="1" topLeftCell="A142" zoomScale="85" zoomScaleNormal="85" workbookViewId="0">
      <selection activeCell="J182" sqref="J182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customWidth="1"/>
  </cols>
  <sheetData>
    <row r="2" spans="1:8" ht="49.5" customHeight="1" x14ac:dyDescent="0.3">
      <c r="A2" s="8" t="s">
        <v>31</v>
      </c>
      <c r="B2" s="8"/>
      <c r="C2" s="8"/>
      <c r="D2" s="8"/>
      <c r="E2" s="8"/>
      <c r="F2" s="8"/>
      <c r="G2" s="8"/>
      <c r="H2" s="8"/>
    </row>
    <row r="3" spans="1:8" ht="18.75" x14ac:dyDescent="0.3">
      <c r="A3" s="6"/>
      <c r="B3" s="9" t="s">
        <v>410</v>
      </c>
      <c r="C3" s="10"/>
      <c r="D3" s="10"/>
      <c r="E3" s="10"/>
      <c r="F3" s="10"/>
      <c r="G3" s="10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3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3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3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3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3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3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3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3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3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3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3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3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3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3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3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3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3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3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3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3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3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3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3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3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3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3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3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3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3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3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3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3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3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3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3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3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3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3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3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3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3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3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3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3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3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3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3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3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3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3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3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3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3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3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3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3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3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3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3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3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3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3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3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3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3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3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3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3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3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3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3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3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3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3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3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3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3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3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3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3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3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3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3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3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3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3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3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3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3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3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3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3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3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3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3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3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3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3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3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3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3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3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3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3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3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3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3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3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3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3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3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3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3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3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3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3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3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3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3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3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3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3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3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3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3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3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3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3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3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3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3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3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3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3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3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3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3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3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3">
        <v>40163073</v>
      </c>
    </row>
    <row r="176" spans="1:8" ht="210" x14ac:dyDescent="0.25">
      <c r="A176" s="3" t="s">
        <v>411</v>
      </c>
      <c r="B176" s="4">
        <v>46042</v>
      </c>
      <c r="C176" s="2" t="s">
        <v>418</v>
      </c>
      <c r="D176" s="2" t="s">
        <v>26</v>
      </c>
      <c r="E176" s="3" t="s">
        <v>419</v>
      </c>
      <c r="F176" s="4">
        <f>'[5]Єдиний реєстр ліцензіатів (84)'!F2</f>
        <v>45979</v>
      </c>
      <c r="G176" s="2" t="s">
        <v>426</v>
      </c>
      <c r="H176" s="3" t="str">
        <f t="shared" ref="H176:H182" si="4">$H$57</f>
        <v>**********</v>
      </c>
    </row>
    <row r="177" spans="1:8" ht="210" x14ac:dyDescent="0.25">
      <c r="A177" s="3" t="s">
        <v>412</v>
      </c>
      <c r="B177" s="4">
        <v>46042</v>
      </c>
      <c r="C177" s="2" t="s">
        <v>418</v>
      </c>
      <c r="D177" s="2" t="s">
        <v>27</v>
      </c>
      <c r="E177" s="3" t="s">
        <v>420</v>
      </c>
      <c r="F177" s="4">
        <f>'[5]Єдиний реєстр ліцензіатів (84)'!F3</f>
        <v>45681</v>
      </c>
      <c r="G177" s="2" t="s">
        <v>427</v>
      </c>
      <c r="H177" s="3" t="str">
        <f t="shared" si="4"/>
        <v>**********</v>
      </c>
    </row>
    <row r="178" spans="1:8" ht="210" x14ac:dyDescent="0.25">
      <c r="A178" s="3" t="s">
        <v>413</v>
      </c>
      <c r="B178" s="4">
        <v>46042</v>
      </c>
      <c r="C178" s="2" t="s">
        <v>418</v>
      </c>
      <c r="D178" s="2" t="s">
        <v>26</v>
      </c>
      <c r="E178" s="3" t="s">
        <v>421</v>
      </c>
      <c r="F178" s="4">
        <f>'[5]Єдиний реєстр ліцензіатів (84)'!F4</f>
        <v>45681</v>
      </c>
      <c r="G178" s="2" t="s">
        <v>427</v>
      </c>
      <c r="H178" s="3" t="str">
        <f t="shared" si="4"/>
        <v>**********</v>
      </c>
    </row>
    <row r="179" spans="1:8" ht="210" x14ac:dyDescent="0.25">
      <c r="A179" s="3" t="s">
        <v>414</v>
      </c>
      <c r="B179" s="4">
        <v>46042</v>
      </c>
      <c r="C179" s="2" t="s">
        <v>418</v>
      </c>
      <c r="D179" s="2" t="s">
        <v>27</v>
      </c>
      <c r="E179" s="3" t="s">
        <v>422</v>
      </c>
      <c r="F179" s="4">
        <f>'[5]Єдиний реєстр ліцензіатів (84)'!F5</f>
        <v>45902</v>
      </c>
      <c r="G179" s="2" t="s">
        <v>428</v>
      </c>
      <c r="H179" s="3" t="str">
        <f t="shared" si="4"/>
        <v>**********</v>
      </c>
    </row>
    <row r="180" spans="1:8" ht="210" x14ac:dyDescent="0.25">
      <c r="A180" s="3" t="s">
        <v>415</v>
      </c>
      <c r="B180" s="4">
        <v>46042</v>
      </c>
      <c r="C180" s="2" t="s">
        <v>418</v>
      </c>
      <c r="D180" s="2" t="s">
        <v>26</v>
      </c>
      <c r="E180" s="3" t="s">
        <v>423</v>
      </c>
      <c r="F180" s="4">
        <f>'[5]Єдиний реєстр ліцензіатів (84)'!F6</f>
        <v>46003</v>
      </c>
      <c r="G180" s="2" t="s">
        <v>428</v>
      </c>
      <c r="H180" s="3" t="str">
        <f t="shared" si="4"/>
        <v>**********</v>
      </c>
    </row>
    <row r="181" spans="1:8" ht="210" x14ac:dyDescent="0.25">
      <c r="A181" s="3" t="s">
        <v>416</v>
      </c>
      <c r="B181" s="4">
        <v>46042</v>
      </c>
      <c r="C181" s="2" t="s">
        <v>418</v>
      </c>
      <c r="D181" s="2" t="s">
        <v>27</v>
      </c>
      <c r="E181" s="3" t="s">
        <v>424</v>
      </c>
      <c r="F181" s="4">
        <f>'[5]Єдиний реєстр ліцензіатів (84)'!F7</f>
        <v>45926</v>
      </c>
      <c r="G181" s="2" t="s">
        <v>429</v>
      </c>
      <c r="H181" s="3" t="str">
        <f t="shared" si="4"/>
        <v>**********</v>
      </c>
    </row>
    <row r="182" spans="1:8" ht="210" x14ac:dyDescent="0.25">
      <c r="A182" s="3" t="s">
        <v>417</v>
      </c>
      <c r="B182" s="4">
        <v>46042</v>
      </c>
      <c r="C182" s="2" t="s">
        <v>418</v>
      </c>
      <c r="D182" s="2" t="s">
        <v>26</v>
      </c>
      <c r="E182" s="3" t="s">
        <v>425</v>
      </c>
      <c r="F182" s="4">
        <f>'[5]Єдиний реєстр ліцензіатів (84)'!F8</f>
        <v>46016</v>
      </c>
      <c r="G182" s="2" t="s">
        <v>430</v>
      </c>
      <c r="H182" s="3" t="str">
        <f t="shared" si="4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2026-01-20T12:04:56Z</dcterms:modified>
</cp:coreProperties>
</file>